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2" i="1"/>
  <c r="H38" i="1"/>
  <c r="H47" i="1"/>
  <c r="H57" i="1"/>
  <c r="H15" i="1"/>
  <c r="H29" i="1"/>
  <c r="H24" i="1" l="1"/>
  <c r="H36" i="1"/>
  <c r="H18" i="1" l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<sst xmlns="http://schemas.openxmlformats.org/spreadsheetml/2006/main" count="57" uniqueCount="33">
  <si>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</si>
  <si>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</si>
  <si>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</si>
  <si>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</si>
  <si>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</si>
  <si>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</si>
  <si>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</si>
  <si>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</si>
  <si>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</si>
  <si>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</si>
  <si>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</si>
  <si>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</si>
  <si>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</si>
  <si>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</si>
  <si>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</si>
  <si>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</si>
  <si>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</si>
  <si>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</si>
  <si>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</si>
  <si>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</si>
  <si>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</si>
  <si>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</si>
  <si>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</si>
  <si>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</si>
  <si>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</si>
  <si>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</si>
  <si>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</si>
  <si>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</si>
  <si>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</si>
  <si>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</si>
  <si>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 30.06.2021.godine Dom zdravlja Požarevac nije izvršio plaćanje prema dobavljačima:</t>
  </si>
  <si>
    <t>Dana:01.07.2021.</t>
  </si>
  <si>
    <t>Primljena i neutrošena participacija od 01.07.2021.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</si>
</sst>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31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44378</v>
      </c>
      <c r="H12" s="14">
        <v>620653.43000000005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44378</v>
      </c>
      <c r="H13" s="2">
        <f>H14+H30-H37-H51</f>
        <v>599679.60000000335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44378</v>
      </c>
      <c r="H14" s="3">
        <f>H15+H16+H17+H18+H19+H20+H21+H22+H23+H24+H25+H26+H27+H29+H28</f>
        <v>30748376.800000001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f>28244971.61+2194877.82</f>
        <v>30439849.43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</f>
        <v>203579.15999999936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1098916.67-35000-27775.63-1028282.49+23600-3636-3636</f>
        <v>24186.54999999993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</f>
        <v>80761.659999999989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44378</v>
      </c>
      <c r="H30" s="3">
        <f>H31+H32+H33+H34+H35+H36</f>
        <v>3100271.7199999997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2982556.76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</f>
        <v>41319.160000000003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44378</v>
      </c>
      <c r="H37" s="4">
        <f>SUM(H38:H50)</f>
        <v>30266412.16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f>30439849.43-178379</f>
        <v>30261470.43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f>3255.42+1556.31+20+110</f>
        <v>4941.7299999999996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44378</v>
      </c>
      <c r="H51" s="4">
        <f>SUM(H52:H56)</f>
        <v>2982556.76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f>2982556.76</f>
        <v>2982556.76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44378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</f>
        <v>1817456.9999999991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f>1760959.97+22011.65+11458.17+2053.38</f>
        <v>1796483.1699999997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620653.43000000273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2021-07-02T07:55:12Z</dcterms:modified>
  <cp:category/>
  <cp:contentStatus/>
</cp:coreProperties>
</file>